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List1" sheetId="1" r:id="rId1"/>
  </sheets>
  <definedNames>
    <definedName name="OLE_LINK1" localSheetId="0">'List1'!#REF!</definedName>
  </definedNames>
  <calcPr fullCalcOnLoad="1"/>
</workbook>
</file>

<file path=xl/sharedStrings.xml><?xml version="1.0" encoding="utf-8"?>
<sst xmlns="http://schemas.openxmlformats.org/spreadsheetml/2006/main" count="51" uniqueCount="42">
  <si>
    <t>Općenito:</t>
  </si>
  <si>
    <t>redni broj</t>
  </si>
  <si>
    <t>OPIS STAVKE</t>
  </si>
  <si>
    <t>jed. mjera</t>
  </si>
  <si>
    <t>količina</t>
  </si>
  <si>
    <t>jedinična cijena</t>
  </si>
  <si>
    <t>UKUPNO</t>
  </si>
  <si>
    <t>1.</t>
  </si>
  <si>
    <t>Pripremni radovi</t>
  </si>
  <si>
    <t>1.1.</t>
  </si>
  <si>
    <t>kom</t>
  </si>
  <si>
    <t>Pripremni radovi ukupno:</t>
  </si>
  <si>
    <t>2.</t>
  </si>
  <si>
    <t>2.1.</t>
  </si>
  <si>
    <t>2.2.</t>
  </si>
  <si>
    <t>3.</t>
  </si>
  <si>
    <t>3.1.</t>
  </si>
  <si>
    <t>REKAPITULACIJA</t>
  </si>
  <si>
    <r>
      <t>m</t>
    </r>
    <r>
      <rPr>
        <vertAlign val="superscript"/>
        <sz val="10"/>
        <color indexed="8"/>
        <rFont val="Arial"/>
        <family val="2"/>
      </rPr>
      <t>3</t>
    </r>
  </si>
  <si>
    <t>kpl</t>
  </si>
  <si>
    <r>
      <t>m</t>
    </r>
    <r>
      <rPr>
        <vertAlign val="superscript"/>
        <sz val="10"/>
        <rFont val="Arial"/>
        <family val="2"/>
      </rPr>
      <t>2</t>
    </r>
  </si>
  <si>
    <t>Betonski i armirano betonski radovi</t>
  </si>
  <si>
    <t>kg</t>
  </si>
  <si>
    <t>Betonski i armirano betonski radovi ukupno:</t>
  </si>
  <si>
    <t>Razni radovi i oprema</t>
  </si>
  <si>
    <t>Razni radovi i oprema ukupno:</t>
  </si>
  <si>
    <t>Napomena: sve su cijene izražene bez uračunatog PDV-a.</t>
  </si>
  <si>
    <t>Program kontrole i osiguranja kakvoće, tehnički opis, sve upute i upozorenja, te nacrtna dokumentacija iz ovog projekta smatraju se sastavnim dijelovima ovog troškovnika.</t>
  </si>
  <si>
    <t xml:space="preserve">Svi radovi obuhvaćeni troškovnikom moraju se izvesti prema troškovničkim opisima stavaka te u skladu s važećim propisima i normama, te prema projektu, osobito prema uvjetima navedenim u Programu kontrole i osiguranja kvalitete. Pripremni, prateći i pomoćni radovi navedeni su u Programu kontrole i osiguranja kvalitete te se uračunavaju u režijski trošak gradilišta, obuhvaćen jediničnim cijenama.
Količine su obračunate prema grafičkim podlogama elaborata. Procjena troškova gradnje izrađena je prema projektantskim cijenama.
Prije formiranja ponuđenih cijena, izvođač je dužan detaljno pregledati projektnu dokumentaciju i stanje na terenu, te procijeniti po viđenom vrijednost svakog pojedinog rada.
Komercijalna imena u opisima stavaka navedena su u svrhu jasnijeg opisa proizvoda, te se proizvod definira „kao“ ili „tip“, a opis se odnosi na jednakovrijedni proizvod, te navedena komercijalna imena nisu ni na koji način obvezujuća pri odabiru. Jednakovrijedni proizvodi su oni koji zadovoljavaju opis, odnosno kvalitetom, tehničkim karakteristikama i oblikovanjem odgovaraju navedenom proizvodu. Ponuđač je obvezan definirati jednakovrijedan proizvod uz ponuđenu cijenu.
</t>
  </si>
  <si>
    <t>SVEUKUPNO:</t>
  </si>
  <si>
    <t>Iskolčenje, obilježavanje i osiguranje osnovnih točaka i pravaca građevine, te kontrole u tijeku izvođenja radova.</t>
  </si>
  <si>
    <t>Dobava, čišćenje, ravnanje, savijanje i postavljanje rebrastog betonskog čelika - mreža (MA-500/560), kvalitete B500B. Armatura se ugrađuje u konstrukciju prema nacrtnoj dokumentaciji i detaljnim iskazima iz projekta. U jediničnoj cijeni sadržana je potrebna paljena žica, podmetači, sav potreban rad i transport. Obračun po kg obrađenog čelika.</t>
  </si>
  <si>
    <t>Dobava, čišćenje, ravnanje, savijanje i postavljanje rebrastog betonskog čelika - šipki, kvalitete B500. Armatura se ugrađuje u konstrukciju prema nacrtnoj dokumentaciji i detaljnim iskazima iz projekta. U jediničnoj cijeni sadržana je potrebna paljena žica, podmetači, sav potreban rad i transport. Obračun po kg obrađenog čelika.</t>
  </si>
  <si>
    <t>1.2.</t>
  </si>
  <si>
    <t>1.3.</t>
  </si>
  <si>
    <t>1.4.</t>
  </si>
  <si>
    <t>2.3.</t>
  </si>
  <si>
    <r>
      <t xml:space="preserve">Bušenje nad morem vertikalnih rupa u betonu, dubine 50 cm, prema položajima iz armaturnih nacrta, na hodnoj površini postojećeg obalnog zida, na mjestima izvođenja dogradnje nadvišenja novim betonom, promjera </t>
    </r>
    <r>
      <rPr>
        <sz val="10"/>
        <rFont val="Symbol"/>
        <family val="1"/>
      </rPr>
      <t>f</t>
    </r>
    <r>
      <rPr>
        <sz val="10"/>
        <rFont val="Arial"/>
        <family val="2"/>
      </rPr>
      <t xml:space="preserve">22 mm, u postojećem ("zdravom") betonu, čišćenje (ispuhivanje) rupe zrakom pod pritiskom, punjenje prikladnim epoksidnim mortom te ugradba ankera. U cijeni sav rad, materijal i oprema. Čelični ankeri obračunati su u zasebnoj stavci. Obračun po komadu. </t>
    </r>
  </si>
  <si>
    <r>
      <t>Betoniranje "in situ" nadvišenja postojećeg obalnog zida. Betonira se prema kotama i dimenzijama iz projekta. Beton je razreda C35/45 s minimalno 400 kg cementa po m</t>
    </r>
    <r>
      <rPr>
        <vertAlign val="superscript"/>
        <sz val="10"/>
        <rFont val="Arial"/>
        <family val="2"/>
      </rPr>
      <t>3</t>
    </r>
    <r>
      <rPr>
        <sz val="10"/>
        <rFont val="Arial"/>
        <family val="2"/>
      </rPr>
      <t>, razreda izloženosti XS3. Potrebno je postići VDP 2 (30 mm) prema HRN 1128. Kvaliteta svih ugrađenih materijala mora biti potvrđena atestom. Prethodno je potrebno premazati radi ostvarivanja snažnog veznog spoja između starog i novog betona površinu postojećeg betona iznad koje se izvodi nadvišenje, dvokomponentnim vezivnim sredstvom bez otapala na bazi epoksidne smole, prikladnim za ugradnju u uvjetima okoliša luke Merag. Na svim se vidljivim bridovima bloka nadvišenja ugrađuju kutne letve stranice 5 cm, osim na spoju starog i novog betona, gdje se ugrađuje kutna letva stranice 1 cm. Nakon očvršćavanja betona, na tom spojnom bridu izvodi se najprije premaz prajmerom - jednokomponentnom otopinom epoksidnih smola, a zatim jednokomponentnim brtvilom za podove visokih performansi, za vanjsku upotrebu, oba proizvoda prikladna za ugradnju u uvjetima okoliša luke Merag. U jediničnoj cijeni je uključena priprema betona, transport do mjesta ugradbe, ugradnja, obrada, i njegovanje betona. Također su obuhvaćeni troškovi izrade, postavljanja, učvršćivanja, premještanja i demontiranja oplate kao i svi pomoćni radovi, kutne letve i svi premazi. Obračun se vrši po m</t>
    </r>
    <r>
      <rPr>
        <vertAlign val="superscript"/>
        <sz val="10"/>
        <rFont val="Arial"/>
        <family val="2"/>
      </rPr>
      <t>3</t>
    </r>
    <r>
      <rPr>
        <sz val="10"/>
        <rFont val="Arial"/>
        <family val="2"/>
      </rPr>
      <t xml:space="preserve"> ugrađenog betona.</t>
    </r>
  </si>
  <si>
    <r>
      <t>Dobava, transport i montaža odbojnika (fendera), tip "Unit element" visine 600 mm, L = 1500 mm, sa svojstvima mogućnosti prihvaćanja normalne energije pristajanja  E</t>
    </r>
    <r>
      <rPr>
        <vertAlign val="subscript"/>
        <sz val="10"/>
        <rFont val="Arial"/>
        <family val="2"/>
      </rPr>
      <t>N</t>
    </r>
    <r>
      <rPr>
        <sz val="10"/>
        <rFont val="Arial"/>
        <family val="2"/>
      </rPr>
      <t xml:space="preserve"> = 134 kNm, izvanredne energije pristajanja E</t>
    </r>
    <r>
      <rPr>
        <vertAlign val="subscript"/>
        <sz val="10"/>
        <rFont val="Arial"/>
        <family val="2"/>
      </rPr>
      <t>A</t>
    </r>
    <r>
      <rPr>
        <sz val="10"/>
        <rFont val="Arial"/>
        <family val="2"/>
      </rPr>
      <t xml:space="preserve"> = 268 kNm i reakcije kod normalnog pristajanja R</t>
    </r>
    <r>
      <rPr>
        <vertAlign val="subscript"/>
        <sz val="10"/>
        <rFont val="Arial"/>
        <family val="2"/>
      </rPr>
      <t>N</t>
    </r>
    <r>
      <rPr>
        <sz val="10"/>
        <rFont val="Arial"/>
        <family val="2"/>
      </rPr>
      <t xml:space="preserve"> = 806 kN, reakcije kod izvanrednog pristajanja R</t>
    </r>
    <r>
      <rPr>
        <vertAlign val="subscript"/>
        <sz val="10"/>
        <rFont val="Arial"/>
        <family val="2"/>
      </rPr>
      <t>A</t>
    </r>
    <r>
      <rPr>
        <sz val="10"/>
        <rFont val="Arial"/>
        <family val="2"/>
      </rPr>
      <t xml:space="preserve"> = 960 kN, tip fendera pokriven čeličnom pločom, uključivo s priborom za pričvršćenje. Odbojnici se postavljaju prema nacrtnoj dokumentaciji. Odbojnici moraju imati svu potrebnu važeću atestnu dokumentaciju.</t>
    </r>
  </si>
  <si>
    <t>Uklanjanje i zbrinjavanje postojećih snopova guma. U cijeni je sav rad na demontaži guma, lanaca i sajli koje ih drže, te samih elemenata kojim su pričvršćene na obali (rezanje u nivou partera obale), te sanacija tog dijela partera reparaturnim mortom ili prikladnim proizvodom. Sav uklonjeni materijal zbrinjava se u skladu s važećim propisima, na deponiji udaljenoj do 15 km. U cijeni sav potreban rad i materijal za izvršavanje ove stavke. Obračun po komadu uklonjenih snopova guma.</t>
  </si>
  <si>
    <r>
      <t>Čišćenje betona na mjestu dogradnje - nadvišenja postojećeg obalnog zida nad morem, mlazom vode pod pritiskom. Čišćenje se izvodi neposredno prije betoniranja dogradnje mlazom pod pritiskom od 100 do 200 bara i uklanja se sloj površinskih nečistoća i klorida. Obrađena površina mora biti čista i kompaktna, bez površina betona u rastrošenom stanju. U jediničnoj cijeni sadržan je sav potreban rad i materijal za čišćenje. Obračun po m</t>
    </r>
    <r>
      <rPr>
        <vertAlign val="superscript"/>
        <sz val="10"/>
        <rFont val="Arial"/>
        <family val="2"/>
      </rPr>
      <t>2</t>
    </r>
    <r>
      <rPr>
        <sz val="10"/>
        <rFont val="Arial"/>
        <family val="2"/>
      </rPr>
      <t xml:space="preserve"> očišćene površine.</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</si>
</sst>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_k_n"/>
    <numFmt numFmtId="165" formatCode="&quot;Da&quot;;&quot;Da&quot;;&quot;Ne&quot;"/>
    <numFmt numFmtId="166" formatCode="&quot;Istinito&quot;;&quot;Istinito&quot;;&quot;Neistinito&quot;"/>
    <numFmt numFmtId="167" formatCode="&quot;Uključeno&quot;;&quot;Uključeno&quot;;&quot;Isključeno&quot;"/>
    <numFmt numFmtId="168" formatCode="#,##0.0"/>
    <numFmt numFmtId="169" formatCode="0.0"/>
    <numFmt numFmtId="170" formatCode="&quot;True&quot;;&quot;True&quot;;&quot;False&quot;"/>
    <numFmt numFmtId="171"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b/>
      <u val="single"/>
      <sz val="10"/>
      <color indexed="8"/>
      <name val="Arial"/>
      <family val="2"/>
    </font>
    <font>
      <sz val="10"/>
      <color indexed="8"/>
      <name val="Arial"/>
      <family val="2"/>
    </font>
    <font>
      <b/>
      <sz val="10"/>
      <color indexed="8"/>
      <name val="Arial"/>
      <family val="2"/>
    </font>
    <font>
      <vertAlign val="superscript"/>
      <sz val="10"/>
      <color indexed="8"/>
      <name val="Arial"/>
      <family val="2"/>
    </font>
    <font>
      <vertAlign val="superscript"/>
      <sz val="10"/>
      <name val="Arial"/>
      <family val="2"/>
    </font>
    <font>
      <sz val="10"/>
      <name val="Symbol"/>
      <family val="1"/>
    </font>
    <font>
      <sz val="11"/>
      <name val="Arial"/>
      <family val="2"/>
    </font>
    <font>
      <vertAlign val="subscrip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4" fontId="5" fillId="0" borderId="0" xfId="0" applyNumberFormat="1" applyFont="1" applyFill="1" applyBorder="1" applyAlignment="1">
      <alignment horizontal="right" wrapText="1"/>
    </xf>
    <xf numFmtId="0" fontId="5" fillId="0" borderId="0" xfId="0" applyFont="1" applyFill="1" applyAlignment="1">
      <alignment horizontal="justify" vertical="top"/>
    </xf>
    <xf numFmtId="0" fontId="5" fillId="0" borderId="0" xfId="0" applyFont="1" applyFill="1" applyAlignment="1">
      <alignment/>
    </xf>
    <xf numFmtId="0" fontId="0" fillId="0" borderId="0" xfId="0" applyFont="1" applyFill="1" applyAlignment="1">
      <alignment/>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5" fillId="0" borderId="0" xfId="0" applyFont="1" applyFill="1" applyAlignment="1">
      <alignment horizontal="left" vertical="top"/>
    </xf>
    <xf numFmtId="0" fontId="6" fillId="0" borderId="0" xfId="0" applyFont="1" applyFill="1" applyAlignment="1">
      <alignment horizontal="justify" vertical="center" wrapText="1"/>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justify" vertical="center" wrapText="1"/>
    </xf>
    <xf numFmtId="0" fontId="5" fillId="0" borderId="10" xfId="0" applyFont="1" applyFill="1" applyBorder="1" applyAlignment="1">
      <alignment horizontal="center" vertical="center" wrapText="1"/>
    </xf>
    <xf numFmtId="4" fontId="5" fillId="0"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0" fontId="6" fillId="0" borderId="0" xfId="0" applyFont="1" applyFill="1" applyAlignment="1">
      <alignment horizontal="justify" vertical="top"/>
    </xf>
    <xf numFmtId="16" fontId="5" fillId="0" borderId="0" xfId="0" applyNumberFormat="1"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Border="1" applyAlignment="1">
      <alignment horizontal="justify" vertical="top"/>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Border="1" applyAlignment="1">
      <alignment/>
    </xf>
    <xf numFmtId="0" fontId="5" fillId="0" borderId="0" xfId="0" applyFont="1" applyFill="1" applyAlignment="1">
      <alignment horizontal="justify" vertical="top" wrapText="1"/>
    </xf>
    <xf numFmtId="0" fontId="5" fillId="0" borderId="0" xfId="0" applyFont="1" applyFill="1" applyAlignment="1">
      <alignment horizontal="center" vertical="center" wrapText="1"/>
    </xf>
    <xf numFmtId="4" fontId="5" fillId="0"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4" fontId="5"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5" fillId="0" borderId="0" xfId="0" applyFont="1" applyFill="1" applyAlignment="1">
      <alignment horizontal="justify" vertical="top"/>
    </xf>
    <xf numFmtId="0" fontId="5"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0" fontId="0" fillId="0" borderId="0" xfId="0" applyFont="1" applyFill="1" applyAlignment="1">
      <alignment/>
    </xf>
    <xf numFmtId="0" fontId="6" fillId="0" borderId="0" xfId="0" applyFont="1" applyFill="1" applyBorder="1" applyAlignment="1">
      <alignment horizontal="justify" vertical="center" wrapText="1"/>
    </xf>
    <xf numFmtId="0" fontId="6" fillId="0" borderId="0" xfId="0" applyFont="1" applyFill="1" applyAlignment="1">
      <alignment horizontal="justify" vertical="top"/>
    </xf>
    <xf numFmtId="0" fontId="6" fillId="0" borderId="0" xfId="0" applyFont="1" applyFill="1" applyAlignment="1">
      <alignment horizontal="justify" vertical="center" wrapText="1"/>
    </xf>
    <xf numFmtId="0" fontId="5" fillId="0" borderId="12" xfId="0" applyFont="1" applyFill="1" applyBorder="1" applyAlignment="1">
      <alignment horizontal="justify" vertical="top"/>
    </xf>
    <xf numFmtId="164" fontId="6" fillId="0" borderId="0" xfId="0" applyNumberFormat="1" applyFont="1" applyFill="1" applyAlignment="1">
      <alignment horizontal="right" vertical="center" wrapText="1"/>
    </xf>
    <xf numFmtId="0" fontId="4" fillId="0" borderId="0" xfId="0" applyFont="1" applyFill="1" applyAlignment="1">
      <alignment horizontal="justify"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2" fontId="5" fillId="0" borderId="12" xfId="0" applyNumberFormat="1" applyFont="1" applyFill="1" applyBorder="1" applyAlignment="1">
      <alignment horizontal="right" vertical="center" wrapText="1"/>
    </xf>
    <xf numFmtId="164" fontId="6" fillId="0" borderId="12" xfId="0" applyNumberFormat="1" applyFont="1" applyFill="1" applyBorder="1" applyAlignment="1">
      <alignment horizontal="right" vertical="center" wrapText="1"/>
    </xf>
    <xf numFmtId="0" fontId="5" fillId="0" borderId="0" xfId="0" applyFont="1" applyFill="1" applyAlignment="1">
      <alignment horizontal="justify" vertical="center"/>
    </xf>
    <xf numFmtId="0" fontId="0" fillId="0" borderId="0" xfId="0" applyFont="1" applyFill="1" applyBorder="1" applyAlignment="1">
      <alignment horizontal="justify"/>
    </xf>
    <xf numFmtId="0" fontId="0" fillId="0" borderId="0" xfId="0" applyFont="1" applyFill="1" applyAlignment="1">
      <alignment horizontal="justify"/>
    </xf>
    <xf numFmtId="164" fontId="5"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horizontal="justify" vertical="top"/>
    </xf>
    <xf numFmtId="0" fontId="0" fillId="0" borderId="13" xfId="0" applyFont="1" applyFill="1" applyBorder="1" applyAlignment="1">
      <alignment horizontal="center" vertical="center" wrapText="1"/>
    </xf>
    <xf numFmtId="164" fontId="0" fillId="0" borderId="13" xfId="0" applyNumberFormat="1" applyFont="1" applyFill="1" applyBorder="1" applyAlignment="1">
      <alignment horizontal="right" vertical="center" wrapText="1"/>
    </xf>
    <xf numFmtId="164" fontId="5" fillId="0" borderId="12" xfId="0" applyNumberFormat="1" applyFont="1" applyFill="1" applyBorder="1" applyAlignment="1">
      <alignment horizontal="right" wrapText="1"/>
    </xf>
    <xf numFmtId="0" fontId="5" fillId="0" borderId="0" xfId="0" applyFont="1" applyFill="1" applyAlignment="1">
      <alignment horizontal="justify" vertical="top" wrapText="1"/>
    </xf>
    <xf numFmtId="4" fontId="5" fillId="0" borderId="13" xfId="0" applyNumberFormat="1" applyFont="1" applyFill="1" applyBorder="1" applyAlignment="1">
      <alignment horizontal="right" vertical="center" wrapText="1"/>
    </xf>
    <xf numFmtId="4" fontId="5" fillId="0" borderId="13"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16" fontId="5" fillId="0" borderId="0" xfId="0" applyNumberFormat="1" applyFont="1" applyFill="1" applyAlignment="1">
      <alignment horizontal="justify" vertical="top"/>
    </xf>
    <xf numFmtId="16" fontId="0" fillId="0" borderId="0" xfId="0" applyNumberFormat="1" applyFont="1" applyFill="1" applyAlignment="1">
      <alignment horizontal="justify" vertical="top"/>
    </xf>
    <xf numFmtId="4" fontId="5"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right" vertical="center" wrapText="1"/>
    </xf>
    <xf numFmtId="0" fontId="5" fillId="0" borderId="0" xfId="0" applyFont="1" applyFill="1" applyAlignment="1">
      <alignment horizontal="justify" vertical="top"/>
    </xf>
    <xf numFmtId="0" fontId="0" fillId="0" borderId="0" xfId="0" applyFont="1" applyFill="1" applyAlignment="1">
      <alignment horizontal="justify" vertical="top" wrapText="1"/>
    </xf>
    <xf numFmtId="2" fontId="0" fillId="0" borderId="0" xfId="0" applyNumberFormat="1" applyFill="1" applyAlignment="1">
      <alignment horizontal="right" vertical="center" wrapText="1"/>
    </xf>
    <xf numFmtId="164" fontId="0" fillId="0" borderId="0" xfId="0" applyNumberFormat="1" applyFill="1" applyAlignment="1">
      <alignment horizontal="right" vertical="center" wrapText="1"/>
    </xf>
    <xf numFmtId="0" fontId="0" fillId="0" borderId="0" xfId="0" applyFill="1" applyAlignment="1">
      <alignment horizontal="justify" vertical="top"/>
    </xf>
    <xf numFmtId="0" fontId="0" fillId="0" borderId="13" xfId="0" applyFont="1" applyFill="1" applyBorder="1" applyAlignment="1">
      <alignment horizontal="center" vertical="center" wrapText="1"/>
    </xf>
    <xf numFmtId="2" fontId="0" fillId="0" borderId="13" xfId="0" applyNumberFormat="1" applyFill="1" applyBorder="1" applyAlignment="1">
      <alignment horizontal="right" vertical="center" wrapText="1"/>
    </xf>
    <xf numFmtId="164" fontId="0" fillId="0" borderId="13" xfId="0" applyNumberFormat="1" applyFill="1" applyBorder="1" applyAlignment="1">
      <alignment horizontal="right" vertical="center" wrapText="1"/>
    </xf>
    <xf numFmtId="0" fontId="0" fillId="0" borderId="0" xfId="0" applyFont="1" applyFill="1" applyAlignment="1">
      <alignment horizontal="center" vertical="center" wrapText="1"/>
    </xf>
    <xf numFmtId="2" fontId="0" fillId="0" borderId="0" xfId="0" applyNumberFormat="1" applyFill="1" applyBorder="1" applyAlignment="1">
      <alignment horizontal="right" vertical="center" wrapText="1"/>
    </xf>
    <xf numFmtId="164" fontId="0" fillId="0" borderId="0" xfId="0" applyNumberFormat="1" applyFill="1" applyBorder="1" applyAlignment="1">
      <alignment horizontal="right" vertical="center" wrapText="1"/>
    </xf>
    <xf numFmtId="0" fontId="10" fillId="0" borderId="0" xfId="0" applyFont="1" applyFill="1" applyAlignment="1">
      <alignment/>
    </xf>
    <xf numFmtId="0" fontId="6"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164" fontId="6" fillId="0" borderId="11" xfId="0" applyNumberFormat="1" applyFont="1" applyFill="1" applyBorder="1" applyAlignment="1">
      <alignment vertical="center" wrapText="1"/>
    </xf>
    <xf numFmtId="0" fontId="5" fillId="0" borderId="12" xfId="0" applyFont="1" applyFill="1" applyBorder="1" applyAlignment="1">
      <alignment horizontal="justify" vertical="top"/>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xf>
    <xf numFmtId="4" fontId="5" fillId="0" borderId="12" xfId="0" applyNumberFormat="1" applyFont="1" applyFill="1" applyBorder="1" applyAlignment="1">
      <alignment horizontal="center"/>
    </xf>
    <xf numFmtId="4" fontId="5" fillId="0" borderId="12" xfId="0" applyNumberFormat="1" applyFont="1" applyFill="1" applyBorder="1" applyAlignment="1">
      <alignment/>
    </xf>
    <xf numFmtId="4" fontId="5" fillId="0" borderId="1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0" fillId="0" borderId="0" xfId="0" applyNumberFormat="1" applyFill="1" applyAlignment="1">
      <alignment horizontal="right" vertical="center" wrapText="1"/>
    </xf>
    <xf numFmtId="4" fontId="0" fillId="0" borderId="13" xfId="0" applyNumberFormat="1" applyFill="1" applyBorder="1" applyAlignment="1">
      <alignment horizontal="right" vertical="center" wrapText="1"/>
    </xf>
    <xf numFmtId="4" fontId="0" fillId="0" borderId="0" xfId="0" applyNumberFormat="1" applyFill="1" applyBorder="1" applyAlignment="1">
      <alignment horizontal="right" vertical="center" wrapText="1"/>
    </xf>
    <xf numFmtId="4" fontId="5" fillId="0" borderId="11" xfId="0" applyNumberFormat="1" applyFont="1" applyFill="1" applyBorder="1" applyAlignment="1">
      <alignment horizontal="right" vertical="center" wrapText="1"/>
    </xf>
    <xf numFmtId="4" fontId="5" fillId="0" borderId="12" xfId="0" applyNumberFormat="1" applyFont="1" applyFill="1" applyBorder="1" applyAlignment="1">
      <alignment horizontal="right" vertical="center" wrapText="1"/>
    </xf>
    <xf numFmtId="4" fontId="5"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0" fillId="0" borderId="0" xfId="0" applyFont="1" applyFill="1" applyAlignment="1">
      <alignment horizontal="justify"/>
    </xf>
    <xf numFmtId="0" fontId="5" fillId="0" borderId="0" xfId="0" applyNumberFormat="1" applyFont="1" applyFill="1" applyAlignment="1" applyProtection="1">
      <alignment horizontal="justify" vertical="top" wrapText="1"/>
      <protection/>
    </xf>
    <xf numFmtId="0" fontId="5" fillId="0" borderId="0" xfId="0" applyNumberFormat="1" applyFont="1" applyFill="1" applyAlignment="1">
      <alignment horizontal="justify" vertical="top" wrapText="1"/>
    </xf>
    <xf numFmtId="0" fontId="5" fillId="0" borderId="0" xfId="0" applyFont="1" applyFill="1" applyBorder="1" applyAlignment="1">
      <alignment horizontal="center" vertical="center" wrapText="1"/>
    </xf>
    <xf numFmtId="0" fontId="5" fillId="0" borderId="0" xfId="0" applyFont="1" applyFill="1" applyAlignment="1">
      <alignment horizontal="justify" vertical="top" wrapText="1"/>
    </xf>
    <xf numFmtId="0" fontId="0" fillId="0" borderId="0" xfId="0" applyFill="1" applyAlignment="1">
      <alignment wrapText="1"/>
    </xf>
    <xf numFmtId="0" fontId="5" fillId="0" borderId="0" xfId="0" applyFont="1" applyFill="1" applyAlignment="1">
      <alignment horizontal="justify" vertical="top" wrapText="1"/>
    </xf>
    <xf numFmtId="0" fontId="0" fillId="0" borderId="0" xfId="0" applyFill="1" applyAlignment="1">
      <alignment horizontal="justify"/>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1" sqref="A1"/>
    </sheetView>
  </sheetViews>
  <sheetFormatPr defaultColWidth="9.140625" defaultRowHeight="12.75"/>
  <cols>
    <col min="1" max="1" width="4.8515625" style="4" customWidth="1"/>
    <col min="2" max="2" width="43.421875" style="49" customWidth="1"/>
    <col min="3" max="3" width="6.28125" style="4" customWidth="1"/>
    <col min="4" max="4" width="12.421875" style="98" customWidth="1"/>
    <col min="5" max="5" width="11.57421875" style="4" customWidth="1"/>
    <col min="6" max="6" width="15.28125" style="4" customWidth="1"/>
    <col min="7" max="8" width="9.140625" style="4" customWidth="1"/>
    <col min="9" max="9" width="10.00390625" style="4" customWidth="1"/>
    <col min="10" max="16384" width="9.140625" style="4" customWidth="1"/>
  </cols>
  <sheetData>
    <row r="1" spans="1:6" ht="12.75">
      <c r="A1" s="8"/>
      <c r="B1" s="9" t="s">
        <v>0</v>
      </c>
      <c r="C1" s="10"/>
      <c r="D1" s="14"/>
      <c r="E1" s="11"/>
      <c r="F1" s="11"/>
    </row>
    <row r="2" spans="1:6" ht="12.75">
      <c r="A2" s="8"/>
      <c r="B2" s="12"/>
      <c r="C2" s="10"/>
      <c r="D2" s="14"/>
      <c r="E2" s="11"/>
      <c r="F2" s="11"/>
    </row>
    <row r="3" spans="1:6" ht="30" customHeight="1">
      <c r="A3" s="103" t="s">
        <v>27</v>
      </c>
      <c r="B3" s="104"/>
      <c r="C3" s="104"/>
      <c r="D3" s="104"/>
      <c r="E3" s="104"/>
      <c r="F3" s="104"/>
    </row>
    <row r="4" spans="1:6" ht="169.5" customHeight="1">
      <c r="A4" s="105" t="s">
        <v>28</v>
      </c>
      <c r="B4" s="106"/>
      <c r="C4" s="106"/>
      <c r="D4" s="106"/>
      <c r="E4" s="106"/>
      <c r="F4" s="106"/>
    </row>
    <row r="5" spans="1:6" ht="12.75" customHeight="1">
      <c r="A5" s="8"/>
      <c r="B5" s="103"/>
      <c r="C5" s="104"/>
      <c r="D5" s="104"/>
      <c r="E5" s="104"/>
      <c r="F5" s="104"/>
    </row>
    <row r="6" spans="1:6" ht="12.75">
      <c r="A6" s="23"/>
      <c r="B6" s="48"/>
      <c r="C6" s="23"/>
      <c r="D6" s="97"/>
      <c r="E6" s="23"/>
      <c r="F6" s="23"/>
    </row>
    <row r="7" spans="1:6" ht="12.75">
      <c r="A7" s="23"/>
      <c r="B7" s="48"/>
      <c r="C7" s="23"/>
      <c r="D7" s="97"/>
      <c r="E7" s="23"/>
      <c r="F7" s="23"/>
    </row>
    <row r="8" spans="1:8" ht="38.25">
      <c r="A8" s="13" t="s">
        <v>1</v>
      </c>
      <c r="B8" s="13" t="s">
        <v>2</v>
      </c>
      <c r="C8" s="13" t="s">
        <v>3</v>
      </c>
      <c r="D8" s="89" t="s">
        <v>4</v>
      </c>
      <c r="E8" s="13" t="s">
        <v>5</v>
      </c>
      <c r="F8" s="13" t="s">
        <v>6</v>
      </c>
      <c r="H8" s="80"/>
    </row>
    <row r="9" spans="1:6" ht="12.75">
      <c r="A9" s="21"/>
      <c r="B9" s="21"/>
      <c r="C9" s="21"/>
      <c r="D9" s="90"/>
      <c r="E9" s="21"/>
      <c r="F9" s="21"/>
    </row>
    <row r="10" spans="1:6" ht="12.75">
      <c r="A10" s="16" t="s">
        <v>7</v>
      </c>
      <c r="B10" s="9" t="s">
        <v>8</v>
      </c>
      <c r="C10" s="10"/>
      <c r="D10" s="14"/>
      <c r="E10" s="14"/>
      <c r="F10" s="15"/>
    </row>
    <row r="11" spans="1:6" ht="12.75">
      <c r="A11" s="2"/>
      <c r="B11" s="12"/>
      <c r="C11" s="10"/>
      <c r="D11" s="14"/>
      <c r="E11" s="14"/>
      <c r="F11" s="15"/>
    </row>
    <row r="12" spans="1:6" ht="38.25">
      <c r="A12" s="17" t="s">
        <v>9</v>
      </c>
      <c r="B12" s="58" t="s">
        <v>30</v>
      </c>
      <c r="C12" s="10"/>
      <c r="D12" s="14"/>
      <c r="E12" s="14"/>
      <c r="F12" s="15"/>
    </row>
    <row r="13" spans="1:6" ht="12.75">
      <c r="A13" s="19"/>
      <c r="B13" s="20"/>
      <c r="C13" s="62" t="s">
        <v>19</v>
      </c>
      <c r="D13" s="59">
        <v>1</v>
      </c>
      <c r="E13" s="59"/>
      <c r="F13" s="50">
        <f>D13*E13</f>
        <v>0</v>
      </c>
    </row>
    <row r="14" spans="1:6" ht="12.75">
      <c r="A14" s="19"/>
      <c r="B14" s="20"/>
      <c r="C14" s="102"/>
      <c r="D14" s="6"/>
      <c r="E14" s="6"/>
      <c r="F14" s="7"/>
    </row>
    <row r="15" spans="1:6" ht="132" customHeight="1">
      <c r="A15" s="19" t="s">
        <v>33</v>
      </c>
      <c r="B15" s="20" t="s">
        <v>40</v>
      </c>
      <c r="C15" s="102"/>
      <c r="D15" s="6"/>
      <c r="E15" s="6"/>
      <c r="F15" s="7"/>
    </row>
    <row r="16" spans="1:6" ht="12.75">
      <c r="A16" s="19"/>
      <c r="B16" s="20"/>
      <c r="C16" s="62" t="s">
        <v>10</v>
      </c>
      <c r="D16" s="59">
        <v>3</v>
      </c>
      <c r="E16" s="59"/>
      <c r="F16" s="50">
        <f>D16*E16</f>
        <v>0</v>
      </c>
    </row>
    <row r="17" spans="1:6" ht="12.75">
      <c r="A17" s="16"/>
      <c r="B17" s="9"/>
      <c r="C17" s="10"/>
      <c r="D17" s="14"/>
      <c r="E17" s="14"/>
      <c r="F17" s="15"/>
    </row>
    <row r="18" spans="1:6" ht="132" customHeight="1">
      <c r="A18" s="64" t="s">
        <v>34</v>
      </c>
      <c r="B18" s="70" t="s">
        <v>41</v>
      </c>
      <c r="C18" s="77"/>
      <c r="D18" s="91"/>
      <c r="E18" s="71"/>
      <c r="F18" s="72"/>
    </row>
    <row r="19" spans="1:6" ht="14.25">
      <c r="A19" s="73"/>
      <c r="B19" s="70"/>
      <c r="C19" s="74" t="s">
        <v>20</v>
      </c>
      <c r="D19" s="92">
        <v>11</v>
      </c>
      <c r="E19" s="75"/>
      <c r="F19" s="76">
        <f>D19*E19</f>
        <v>0</v>
      </c>
    </row>
    <row r="20" spans="1:6" ht="12.75">
      <c r="A20" s="73"/>
      <c r="B20" s="70"/>
      <c r="C20" s="32"/>
      <c r="D20" s="93"/>
      <c r="E20" s="78"/>
      <c r="F20" s="79"/>
    </row>
    <row r="21" spans="1:6" ht="132.75" customHeight="1">
      <c r="A21" s="54" t="s">
        <v>35</v>
      </c>
      <c r="B21" s="70" t="s">
        <v>37</v>
      </c>
      <c r="C21" s="32"/>
      <c r="D21" s="93"/>
      <c r="E21" s="78"/>
      <c r="F21" s="79"/>
    </row>
    <row r="22" spans="1:6" ht="12.75">
      <c r="A22" s="73"/>
      <c r="B22" s="70"/>
      <c r="C22" s="53" t="s">
        <v>10</v>
      </c>
      <c r="D22" s="92">
        <v>100</v>
      </c>
      <c r="E22" s="75"/>
      <c r="F22" s="76">
        <f>D22*E22</f>
        <v>0</v>
      </c>
    </row>
    <row r="23" spans="1:6" ht="12.75">
      <c r="A23" s="30"/>
      <c r="B23" s="18"/>
      <c r="C23" s="31"/>
      <c r="D23" s="1"/>
      <c r="E23" s="1"/>
      <c r="F23" s="57"/>
    </row>
    <row r="24" spans="1:6" ht="12.75">
      <c r="A24" s="30"/>
      <c r="B24" s="22" t="s">
        <v>11</v>
      </c>
      <c r="C24" s="33"/>
      <c r="D24" s="34"/>
      <c r="E24" s="34"/>
      <c r="F24" s="35">
        <f>SUM(F13:F23)</f>
        <v>0</v>
      </c>
    </row>
    <row r="25" spans="1:6" ht="12.75">
      <c r="A25" s="30"/>
      <c r="B25" s="37"/>
      <c r="C25" s="5"/>
      <c r="D25" s="28"/>
      <c r="E25" s="28"/>
      <c r="F25" s="35"/>
    </row>
    <row r="26" spans="1:6" ht="12.75">
      <c r="A26" s="30"/>
      <c r="B26" s="37"/>
      <c r="C26" s="5"/>
      <c r="D26" s="28"/>
      <c r="E26" s="28"/>
      <c r="F26" s="35"/>
    </row>
    <row r="27" spans="1:6" ht="12.75">
      <c r="A27" s="38" t="s">
        <v>12</v>
      </c>
      <c r="B27" s="39" t="s">
        <v>21</v>
      </c>
      <c r="C27" s="5"/>
      <c r="D27" s="28"/>
      <c r="E27" s="28"/>
      <c r="F27" s="35"/>
    </row>
    <row r="28" spans="1:6" ht="12.75">
      <c r="A28" s="30"/>
      <c r="B28" s="37"/>
      <c r="C28" s="5"/>
      <c r="D28" s="28"/>
      <c r="E28" s="28"/>
      <c r="F28" s="35"/>
    </row>
    <row r="29" spans="1:6" ht="376.5" customHeight="1">
      <c r="A29" s="30" t="s">
        <v>13</v>
      </c>
      <c r="B29" s="70" t="s">
        <v>38</v>
      </c>
      <c r="C29" s="25"/>
      <c r="D29" s="26"/>
      <c r="E29" s="26"/>
      <c r="F29" s="27"/>
    </row>
    <row r="30" spans="1:6" ht="14.25">
      <c r="A30" s="30"/>
      <c r="B30" s="24"/>
      <c r="C30" s="52" t="s">
        <v>18</v>
      </c>
      <c r="D30" s="60">
        <v>5</v>
      </c>
      <c r="E30" s="60"/>
      <c r="F30" s="51">
        <f>D30*E30</f>
        <v>0</v>
      </c>
    </row>
    <row r="31" spans="1:6" ht="12.75">
      <c r="A31" s="30"/>
      <c r="B31" s="24"/>
      <c r="C31" s="5"/>
      <c r="D31" s="28"/>
      <c r="E31" s="28"/>
      <c r="F31" s="29"/>
    </row>
    <row r="32" spans="1:6" ht="89.25">
      <c r="A32" s="63" t="s">
        <v>14</v>
      </c>
      <c r="B32" s="100" t="s">
        <v>32</v>
      </c>
      <c r="C32" s="5"/>
      <c r="D32" s="28"/>
      <c r="E32" s="28"/>
      <c r="F32" s="29"/>
    </row>
    <row r="33" spans="1:6" ht="12.75">
      <c r="A33" s="69"/>
      <c r="B33" s="24"/>
      <c r="C33" s="52" t="s">
        <v>22</v>
      </c>
      <c r="D33" s="60">
        <v>360</v>
      </c>
      <c r="E33" s="60"/>
      <c r="F33" s="51">
        <f>D33*E33</f>
        <v>0</v>
      </c>
    </row>
    <row r="34" spans="1:6" ht="12.75">
      <c r="A34" s="69"/>
      <c r="B34" s="24"/>
      <c r="C34" s="5"/>
      <c r="D34" s="28"/>
      <c r="E34" s="28"/>
      <c r="F34" s="29"/>
    </row>
    <row r="35" spans="1:6" ht="102">
      <c r="A35" s="69" t="s">
        <v>36</v>
      </c>
      <c r="B35" s="101" t="s">
        <v>31</v>
      </c>
      <c r="C35" s="5"/>
      <c r="D35" s="28"/>
      <c r="E35" s="28"/>
      <c r="F35" s="29"/>
    </row>
    <row r="36" spans="1:6" ht="12.75">
      <c r="A36" s="69"/>
      <c r="B36" s="58"/>
      <c r="C36" s="62" t="s">
        <v>22</v>
      </c>
      <c r="D36" s="65">
        <v>50</v>
      </c>
      <c r="E36" s="65"/>
      <c r="F36" s="66">
        <f>D36*E36</f>
        <v>0</v>
      </c>
    </row>
    <row r="37" spans="1:6" ht="12.75">
      <c r="A37" s="69"/>
      <c r="B37" s="24"/>
      <c r="C37" s="5"/>
      <c r="D37" s="28"/>
      <c r="E37" s="28"/>
      <c r="F37" s="29"/>
    </row>
    <row r="38" spans="1:6" ht="12.75">
      <c r="A38" s="69"/>
      <c r="B38" s="81" t="s">
        <v>23</v>
      </c>
      <c r="C38" s="82"/>
      <c r="D38" s="94"/>
      <c r="E38" s="83"/>
      <c r="F38" s="83">
        <f>SUM(F29:F37)</f>
        <v>0</v>
      </c>
    </row>
    <row r="39" spans="1:6" ht="12.75">
      <c r="A39" s="30"/>
      <c r="B39" s="37"/>
      <c r="C39" s="5"/>
      <c r="D39" s="28"/>
      <c r="E39" s="28"/>
      <c r="F39" s="35"/>
    </row>
    <row r="40" spans="1:6" ht="12.75">
      <c r="A40" s="30"/>
      <c r="B40" s="37"/>
      <c r="C40" s="5"/>
      <c r="D40" s="28"/>
      <c r="E40" s="28"/>
      <c r="F40" s="35"/>
    </row>
    <row r="41" spans="1:6" ht="12.75">
      <c r="A41" s="38" t="s">
        <v>15</v>
      </c>
      <c r="B41" s="39" t="s">
        <v>24</v>
      </c>
      <c r="C41" s="5"/>
      <c r="D41" s="28"/>
      <c r="E41" s="28"/>
      <c r="F41" s="35"/>
    </row>
    <row r="42" spans="1:6" ht="12.75">
      <c r="A42" s="30"/>
      <c r="B42" s="37"/>
      <c r="C42" s="5"/>
      <c r="D42" s="28"/>
      <c r="E42" s="28"/>
      <c r="F42" s="35"/>
    </row>
    <row r="43" spans="1:6" ht="152.25">
      <c r="A43" s="30" t="s">
        <v>16</v>
      </c>
      <c r="B43" s="70" t="s">
        <v>39</v>
      </c>
      <c r="C43" s="5"/>
      <c r="D43" s="28"/>
      <c r="E43" s="28"/>
      <c r="F43" s="35"/>
    </row>
    <row r="44" spans="1:6" ht="12.75">
      <c r="A44" s="30"/>
      <c r="B44" s="37"/>
      <c r="C44" s="55" t="s">
        <v>10</v>
      </c>
      <c r="D44" s="61">
        <v>5</v>
      </c>
      <c r="E44" s="61"/>
      <c r="F44" s="56">
        <f>D44*E44</f>
        <v>0</v>
      </c>
    </row>
    <row r="45" spans="1:6" ht="12.75">
      <c r="A45" s="84"/>
      <c r="B45" s="85"/>
      <c r="C45" s="86"/>
      <c r="D45" s="87"/>
      <c r="E45" s="88"/>
      <c r="F45" s="88"/>
    </row>
    <row r="46" spans="1:6" ht="12.75">
      <c r="A46" s="69"/>
      <c r="B46" s="39" t="s">
        <v>25</v>
      </c>
      <c r="C46" s="67"/>
      <c r="D46" s="68"/>
      <c r="E46" s="68"/>
      <c r="F46" s="41">
        <f>SUM(F43:F45)</f>
        <v>0</v>
      </c>
    </row>
    <row r="47" spans="1:6" ht="12.75">
      <c r="A47" s="30"/>
      <c r="B47" s="37"/>
      <c r="C47" s="5"/>
      <c r="D47" s="28"/>
      <c r="E47" s="28"/>
      <c r="F47" s="35"/>
    </row>
    <row r="48" spans="1:6" ht="12.75">
      <c r="A48" s="2"/>
      <c r="B48" s="37"/>
      <c r="C48" s="21"/>
      <c r="D48" s="6"/>
      <c r="E48" s="6"/>
      <c r="F48" s="35"/>
    </row>
    <row r="49" spans="1:6" ht="12.75">
      <c r="A49" s="2"/>
      <c r="B49" s="42" t="s">
        <v>17</v>
      </c>
      <c r="C49" s="10"/>
      <c r="D49" s="14"/>
      <c r="E49" s="14"/>
      <c r="F49" s="41"/>
    </row>
    <row r="50" spans="1:6" ht="12.75">
      <c r="A50" s="2"/>
      <c r="B50" s="12"/>
      <c r="C50" s="10"/>
      <c r="D50" s="14"/>
      <c r="E50" s="14"/>
      <c r="F50" s="15"/>
    </row>
    <row r="51" spans="1:6" ht="12.75">
      <c r="A51" s="38" t="s">
        <v>7</v>
      </c>
      <c r="B51" s="39" t="s">
        <v>8</v>
      </c>
      <c r="C51" s="10"/>
      <c r="D51" s="14"/>
      <c r="E51" s="11"/>
      <c r="F51" s="41">
        <f>F24</f>
        <v>0</v>
      </c>
    </row>
    <row r="52" spans="1:6" ht="12.75">
      <c r="A52" s="38"/>
      <c r="B52" s="39"/>
      <c r="C52" s="10"/>
      <c r="D52" s="14"/>
      <c r="E52" s="11"/>
      <c r="F52" s="41"/>
    </row>
    <row r="53" spans="1:6" ht="12.75">
      <c r="A53" s="38" t="s">
        <v>12</v>
      </c>
      <c r="B53" s="39" t="s">
        <v>21</v>
      </c>
      <c r="C53" s="10"/>
      <c r="D53" s="14"/>
      <c r="E53" s="11"/>
      <c r="F53" s="41">
        <f>F38</f>
        <v>0</v>
      </c>
    </row>
    <row r="54" spans="1:6" ht="12.75">
      <c r="A54" s="38"/>
      <c r="B54" s="39"/>
      <c r="C54" s="10"/>
      <c r="D54" s="14"/>
      <c r="E54" s="11"/>
      <c r="F54" s="41"/>
    </row>
    <row r="55" spans="1:6" ht="12.75">
      <c r="A55" s="38" t="s">
        <v>15</v>
      </c>
      <c r="B55" s="39" t="s">
        <v>24</v>
      </c>
      <c r="C55" s="10"/>
      <c r="D55" s="14"/>
      <c r="E55" s="11"/>
      <c r="F55" s="41">
        <f>F46</f>
        <v>0</v>
      </c>
    </row>
    <row r="56" spans="1:6" ht="12.75">
      <c r="A56" s="40"/>
      <c r="B56" s="43"/>
      <c r="C56" s="44"/>
      <c r="D56" s="95"/>
      <c r="E56" s="45"/>
      <c r="F56" s="46"/>
    </row>
    <row r="57" spans="1:6" ht="12.75">
      <c r="A57" s="2"/>
      <c r="B57" s="47"/>
      <c r="C57" s="3"/>
      <c r="D57" s="96"/>
      <c r="E57" s="3"/>
      <c r="F57" s="3"/>
    </row>
    <row r="58" spans="1:6" ht="12.75">
      <c r="A58" s="2"/>
      <c r="B58" s="39" t="s">
        <v>29</v>
      </c>
      <c r="C58" s="10"/>
      <c r="D58" s="14"/>
      <c r="E58" s="36"/>
      <c r="F58" s="41">
        <f>SUM(F51:F55)</f>
        <v>0</v>
      </c>
    </row>
    <row r="59" spans="1:6" ht="12.75">
      <c r="A59" s="2"/>
      <c r="B59" s="39"/>
      <c r="C59" s="10"/>
      <c r="D59" s="14"/>
      <c r="E59" s="36"/>
      <c r="F59" s="41"/>
    </row>
    <row r="60" spans="1:6" ht="12.75">
      <c r="A60" s="2"/>
      <c r="B60" s="39"/>
      <c r="C60" s="10"/>
      <c r="D60" s="14"/>
      <c r="E60" s="36"/>
      <c r="F60" s="41"/>
    </row>
    <row r="61" spans="1:6" ht="12.75">
      <c r="A61" s="2"/>
      <c r="B61" s="39"/>
      <c r="C61" s="10"/>
      <c r="D61" s="14"/>
      <c r="E61" s="36"/>
      <c r="F61" s="41"/>
    </row>
    <row r="62" spans="1:6" ht="12.75">
      <c r="A62" s="2"/>
      <c r="B62" s="39"/>
      <c r="C62" s="10"/>
      <c r="D62" s="14"/>
      <c r="E62" s="36"/>
      <c r="F62" s="41"/>
    </row>
    <row r="63" ht="25.5">
      <c r="B63" s="99" t="s">
        <v>26</v>
      </c>
    </row>
  </sheetData>
  <sheetProtection/>
  <mergeCells count="3">
    <mergeCell ref="B5:F5"/>
    <mergeCell ref="A3:F3"/>
    <mergeCell ref="A4:F4"/>
  </mergeCells>
  <printOptions/>
  <pageMargins left="0.5905511811023623" right="0.16" top="0.77" bottom="0.78" header="0.35" footer="0.5"/>
  <pageSetup horizontalDpi="300" verticalDpi="300" orientation="portrait" paperSize="9" r:id="rId4"/>
  <legacyDrawing r:id="rId3"/>
  <oleObjects>
    <oleObject progId="Equation.3" shapeId="93085716" r:id="rId1"/>
    <oleObject progId="Equation.3" shapeId="9308571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Windows korisnik</cp:lastModifiedBy>
  <cp:lastPrinted>2021-01-25T13:49:49Z</cp:lastPrinted>
  <dcterms:created xsi:type="dcterms:W3CDTF">2007-09-06T08:01:50Z</dcterms:created>
  <dcterms:modified xsi:type="dcterms:W3CDTF">2021-01-25T13:49:55Z</dcterms:modified>
  <cp:category/>
  <cp:version/>
  <cp:contentType/>
  <cp:contentStatus/>
</cp:coreProperties>
</file>